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<sst xmlns="http://schemas.openxmlformats.org/spreadsheetml/2006/main" count="248" uniqueCount="74">
  <si>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</si>
  <si>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</si>
  <si>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</si>
  <si>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</si>
  <si>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</si>
  <si>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</si>
  <si>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</si>
  <si>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</si>
  <si>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</si>
  <si>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</si>
  <si>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</si>
  <si>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</si>
  <si>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</si>
  <si>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</si>
  <si>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</si>
  <si>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</si>
  <si>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</si>
  <si>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</si>
  <si>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</si>
  <si>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</si>
  <si>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</si>
  <si>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</si>
  <si>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</si>
  <si>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</si>
  <si>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</si>
  <si>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</si>
  <si>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</si>
  <si>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</si>
  <si>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</si>
  <si>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</si>
  <si>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</si>
  <si>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</si>
  <si>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</si>
  <si>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</si>
  <si>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</si>
  <si>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</si>
  <si>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</si>
  <si>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</si>
  <si>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</si>
  <si>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"Начальная школа - д.сад" с.Дон</t>
  </si>
  <si>
    <t>директор</t>
  </si>
  <si>
    <t>Шахова Н.Н.</t>
  </si>
  <si>
    <t>Пюре картофельное</t>
  </si>
  <si>
    <t>Рыба припущенная</t>
  </si>
  <si>
    <t>Кефир</t>
  </si>
  <si>
    <t>Салат из огурцов</t>
  </si>
  <si>
    <t>Закуска</t>
  </si>
  <si>
    <t>Салат витаминный</t>
  </si>
  <si>
    <t>Суп молочный с макаронами</t>
  </si>
  <si>
    <t>Компот фруктовый</t>
  </si>
  <si>
    <t>14,99.</t>
  </si>
  <si>
    <t>Хлеб с сыром</t>
  </si>
  <si>
    <t>Салат из помидоров</t>
  </si>
  <si>
    <t>Салат капустный</t>
  </si>
  <si>
    <t>Омлет</t>
  </si>
  <si>
    <t>Хлеб с маслом</t>
  </si>
  <si>
    <t>30/20</t>
  </si>
  <si>
    <t>Кофейный напиток с молоком</t>
  </si>
  <si>
    <t>Запеканка творожная</t>
  </si>
  <si>
    <t>Молочный соус</t>
  </si>
  <si>
    <t>Сок</t>
  </si>
  <si>
    <t>Апельсины</t>
  </si>
  <si>
    <t>Каша рисовая</t>
  </si>
  <si>
    <t>Компот из с/фр</t>
  </si>
  <si>
    <t>Каша манная</t>
  </si>
  <si>
    <t>Чай с лимоном</t>
  </si>
  <si>
    <t>Бананы</t>
  </si>
  <si>
    <t>Биточки мясные</t>
  </si>
  <si>
    <t>Какао с молоком</t>
  </si>
  <si>
    <t>Каша гречневая</t>
  </si>
  <si>
    <t>Биточки куриные</t>
  </si>
  <si>
    <t>Яблоки</t>
  </si>
  <si>
    <t>Киви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</si>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</sst>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48</v>
      </c>
      <c r="F6" s="43">
        <v>0.2</v>
      </c>
      <c r="G6" s="43">
        <v>6.98</v>
      </c>
      <c r="H6" s="43">
        <v>7.65</v>
      </c>
      <c r="I6" s="43">
        <v>24.66</v>
      </c>
      <c r="J6" s="53">
        <v>195.1</v>
      </c>
      <c r="K6" s="41">
        <v>45</v>
      </c>
      <c r="L6" s="40">
        <v>18.07</v>
      </c>
    </row>
    <row r="7" spans="1:12" ht="15" x14ac:dyDescent="0.25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49</v>
      </c>
      <c r="F8" s="43">
        <v>0.2</v>
      </c>
      <c r="G8" s="43">
        <v>0.16</v>
      </c>
      <c r="H8" s="54"/>
      <c r="I8" s="43">
        <v>14.99</v>
      </c>
      <c r="J8" s="43">
        <v>60.64</v>
      </c>
      <c r="K8" s="44">
        <v>245</v>
      </c>
      <c r="L8" s="43">
        <v>11.88</v>
      </c>
    </row>
    <row r="9" spans="1:12" ht="15" x14ac:dyDescent="0.25">
      <c r="A9" s="23"/>
      <c r="B9" s="15"/>
      <c r="C9" s="11"/>
      <c r="D9" s="7" t="s">
        <v>23</v>
      </c>
      <c r="E9" s="51" t="s">
        <v>51</v>
      </c>
      <c r="F9" s="43" t="s">
        <v>56</v>
      </c>
      <c r="G9" s="43">
        <v>6.36</v>
      </c>
      <c r="H9" s="54">
        <v>4.95</v>
      </c>
      <c r="I9" s="43">
        <v>14.94</v>
      </c>
      <c r="J9" s="43">
        <v>132.6</v>
      </c>
      <c r="K9" s="44">
        <v>341</v>
      </c>
      <c r="L9" s="43">
        <v>14.95</v>
      </c>
    </row>
    <row r="10" spans="1:12" ht="15" x14ac:dyDescent="0.25">
      <c r="A10" s="23"/>
      <c r="B10" s="15"/>
      <c r="C10" s="11"/>
      <c r="D10" s="7" t="s">
        <v>24</v>
      </c>
      <c r="E10" s="42" t="s">
        <v>71</v>
      </c>
      <c r="F10" s="43">
        <v>0.1</v>
      </c>
      <c r="G10" s="43">
        <v>0.4</v>
      </c>
      <c r="H10" s="54">
        <v>0.4</v>
      </c>
      <c r="I10" s="43">
        <v>9.8000000000000007</v>
      </c>
      <c r="J10" s="43">
        <v>45</v>
      </c>
      <c r="K10" s="44"/>
      <c r="L10" s="43">
        <v>17.5</v>
      </c>
    </row>
    <row r="11" spans="1:12" ht="15" x14ac:dyDescent="0.25">
      <c r="A11" s="23"/>
      <c r="B11" s="15"/>
      <c r="C11" s="11"/>
      <c r="D11" s="6" t="s">
        <v>46</v>
      </c>
      <c r="E11" s="42" t="s">
        <v>52</v>
      </c>
      <c r="F11" s="43">
        <v>0.06</v>
      </c>
      <c r="G11" s="43">
        <v>1</v>
      </c>
      <c r="H11" s="43">
        <v>10.16</v>
      </c>
      <c r="I11" s="43">
        <v>4.5999999999999996</v>
      </c>
      <c r="J11" s="43">
        <v>113.92</v>
      </c>
      <c r="K11" s="44">
        <v>3.19</v>
      </c>
      <c r="L11" s="43">
        <v>18.7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0.56000000000000005</v>
      </c>
      <c r="G13" s="19">
        <f t="shared" ref="G13:J13" si="0">SUM(G6:G12)</f>
        <v>14.9</v>
      </c>
      <c r="H13" s="19">
        <f t="shared" si="0"/>
        <v>23.160000000000004</v>
      </c>
      <c r="I13" s="19">
        <f t="shared" si="0"/>
        <v>68.989999999999995</v>
      </c>
      <c r="J13" s="19">
        <f t="shared" si="0"/>
        <v>547.26</v>
      </c>
      <c r="K13" s="25"/>
      <c r="L13" s="19">
        <f t="shared" ref="L13" si="1">SUM(L6:L12)</f>
        <v>81.100000000000009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4">
        <v>0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>
        <v>0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>
        <v>0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>
        <v>0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>
        <v>0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>
        <v>0</v>
      </c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3">
        <v>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0.56000000000000005</v>
      </c>
      <c r="G24" s="32">
        <f t="shared" ref="G24:J24" si="4">G13+G23</f>
        <v>14.9</v>
      </c>
      <c r="H24" s="32">
        <f t="shared" si="4"/>
        <v>23.160000000000004</v>
      </c>
      <c r="I24" s="32">
        <f t="shared" si="4"/>
        <v>68.989999999999995</v>
      </c>
      <c r="J24" s="32">
        <f t="shared" si="4"/>
        <v>547.26</v>
      </c>
      <c r="K24" s="32"/>
      <c r="L24" s="32">
        <f t="shared" ref="L24" si="5">L13+L23</f>
        <v>81.100000000000009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54</v>
      </c>
      <c r="F25" s="43">
        <v>0.13</v>
      </c>
      <c r="G25" s="40">
        <v>11.64</v>
      </c>
      <c r="H25" s="40">
        <v>18.04</v>
      </c>
      <c r="I25" s="40">
        <v>3.04</v>
      </c>
      <c r="J25" s="40">
        <v>221</v>
      </c>
      <c r="K25" s="41">
        <v>117</v>
      </c>
      <c r="L25" s="40">
        <v>24.3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0.2</v>
      </c>
      <c r="G27" s="43">
        <v>2.79</v>
      </c>
      <c r="H27" s="43">
        <v>3.19</v>
      </c>
      <c r="I27" s="43">
        <v>19.71</v>
      </c>
      <c r="J27" s="43">
        <v>118.69</v>
      </c>
      <c r="K27" s="44">
        <v>258</v>
      </c>
      <c r="L27" s="43">
        <v>10.5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>
        <v>1.27</v>
      </c>
      <c r="H28" s="43">
        <v>11.3</v>
      </c>
      <c r="I28" s="43">
        <v>7.7</v>
      </c>
      <c r="J28" s="43">
        <v>137.5</v>
      </c>
      <c r="K28" s="44">
        <v>344</v>
      </c>
      <c r="L28" s="43">
        <v>18.239999999999998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72</v>
      </c>
      <c r="F29" s="43">
        <v>0.08</v>
      </c>
      <c r="G29" s="43">
        <v>0.4</v>
      </c>
      <c r="H29" s="43">
        <v>0.2</v>
      </c>
      <c r="I29" s="43">
        <v>11.5</v>
      </c>
      <c r="J29" s="43">
        <v>49</v>
      </c>
      <c r="K29" s="44"/>
      <c r="L29" s="43">
        <v>20</v>
      </c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0.06</v>
      </c>
      <c r="G30" s="43">
        <v>0.84</v>
      </c>
      <c r="H30" s="43">
        <v>5.0599999999999996</v>
      </c>
      <c r="I30" s="43">
        <v>5.32</v>
      </c>
      <c r="J30" s="43">
        <v>70.02</v>
      </c>
      <c r="K30" s="44">
        <v>4</v>
      </c>
      <c r="L30" s="43">
        <v>7.3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0.47000000000000003</v>
      </c>
      <c r="G32" s="19">
        <f t="shared" ref="G32" si="6">SUM(G25:G31)</f>
        <v>16.939999999999998</v>
      </c>
      <c r="H32" s="19">
        <f t="shared" ref="H32" si="7">SUM(H25:H31)</f>
        <v>37.790000000000006</v>
      </c>
      <c r="I32" s="19">
        <f t="shared" ref="I32" si="8">SUM(I25:I31)</f>
        <v>47.27</v>
      </c>
      <c r="J32" s="19">
        <f t="shared" ref="J32:L32" si="9">SUM(J25:J31)</f>
        <v>596.21</v>
      </c>
      <c r="K32" s="25"/>
      <c r="L32" s="19">
        <f t="shared" si="9"/>
        <v>80.339999999999989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0.47000000000000003</v>
      </c>
      <c r="G43" s="32">
        <f t="shared" ref="G43" si="14">G32+G42</f>
        <v>16.939999999999998</v>
      </c>
      <c r="H43" s="32">
        <f t="shared" ref="H43" si="15">H32+H42</f>
        <v>37.790000000000006</v>
      </c>
      <c r="I43" s="32">
        <f t="shared" ref="I43" si="16">I32+I42</f>
        <v>47.27</v>
      </c>
      <c r="J43" s="32">
        <f t="shared" ref="J43:L43" si="17">J32+J42</f>
        <v>596.21</v>
      </c>
      <c r="K43" s="32"/>
      <c r="L43" s="32">
        <f t="shared" si="17"/>
        <v>80.339999999999989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42</v>
      </c>
      <c r="F44" s="40">
        <v>0.15</v>
      </c>
      <c r="G44" s="40">
        <v>3.19</v>
      </c>
      <c r="H44" s="40">
        <v>6.06</v>
      </c>
      <c r="I44" s="40">
        <v>23.29</v>
      </c>
      <c r="J44" s="40">
        <v>160.44999999999999</v>
      </c>
      <c r="K44" s="41">
        <v>216</v>
      </c>
      <c r="L44" s="40">
        <v>11.2</v>
      </c>
    </row>
    <row r="45" spans="1:12" ht="15" x14ac:dyDescent="0.25">
      <c r="A45" s="23"/>
      <c r="B45" s="15"/>
      <c r="C45" s="11"/>
      <c r="D45" s="6"/>
      <c r="E45" s="51" t="s">
        <v>43</v>
      </c>
      <c r="F45" s="43">
        <v>9.5000000000000001E-2</v>
      </c>
      <c r="G45" s="43">
        <v>9.33</v>
      </c>
      <c r="H45" s="43">
        <v>2.78</v>
      </c>
      <c r="I45" s="43">
        <v>4.7699999999999996</v>
      </c>
      <c r="J45" s="43">
        <v>81.36</v>
      </c>
      <c r="K45" s="44">
        <v>147</v>
      </c>
      <c r="L45" s="43">
        <v>25.24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0.2</v>
      </c>
      <c r="G46" s="43">
        <v>5.6</v>
      </c>
      <c r="H46" s="43">
        <v>6.38</v>
      </c>
      <c r="I46" s="43">
        <v>8.18</v>
      </c>
      <c r="J46" s="43">
        <v>112.52</v>
      </c>
      <c r="K46" s="44">
        <v>245</v>
      </c>
      <c r="L46" s="43">
        <v>16.32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0.03</v>
      </c>
      <c r="G47" s="43">
        <v>2.31</v>
      </c>
      <c r="H47" s="43">
        <v>0.42</v>
      </c>
      <c r="I47" s="43">
        <v>11.31</v>
      </c>
      <c r="J47" s="43">
        <v>60.3</v>
      </c>
      <c r="K47" s="44"/>
      <c r="L47" s="43">
        <v>3.43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45</v>
      </c>
      <c r="F49" s="43">
        <v>0.06</v>
      </c>
      <c r="G49" s="43">
        <v>0.43</v>
      </c>
      <c r="H49" s="43">
        <v>6.04</v>
      </c>
      <c r="I49" s="43">
        <v>1.8</v>
      </c>
      <c r="J49" s="43">
        <v>62</v>
      </c>
      <c r="K49" s="44">
        <v>15</v>
      </c>
      <c r="L49" s="43">
        <v>16.010000000000002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0.53499999999999992</v>
      </c>
      <c r="G51" s="19">
        <f t="shared" ref="G51" si="18">SUM(G44:G50)</f>
        <v>20.859999999999996</v>
      </c>
      <c r="H51" s="19">
        <f t="shared" ref="H51" si="19">SUM(H44:H50)</f>
        <v>21.68</v>
      </c>
      <c r="I51" s="19">
        <f t="shared" ref="I51" si="20">SUM(I44:I50)</f>
        <v>49.349999999999994</v>
      </c>
      <c r="J51" s="19">
        <f t="shared" ref="J51:L51" si="21">SUM(J44:J50)</f>
        <v>476.63</v>
      </c>
      <c r="K51" s="25"/>
      <c r="L51" s="19">
        <f t="shared" si="21"/>
        <v>72.2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0.53499999999999992</v>
      </c>
      <c r="G62" s="32">
        <f t="shared" ref="G62" si="26">G51+G61</f>
        <v>20.859999999999996</v>
      </c>
      <c r="H62" s="32">
        <f t="shared" ref="H62" si="27">H51+H61</f>
        <v>21.68</v>
      </c>
      <c r="I62" s="32">
        <f t="shared" ref="I62" si="28">I51+I61</f>
        <v>49.349999999999994</v>
      </c>
      <c r="J62" s="32">
        <f t="shared" ref="J62:L62" si="29">J51+J61</f>
        <v>476.63</v>
      </c>
      <c r="K62" s="32"/>
      <c r="L62" s="32">
        <f t="shared" si="29"/>
        <v>72.2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58</v>
      </c>
      <c r="F63" s="40">
        <v>0.15</v>
      </c>
      <c r="G63" s="40">
        <v>29.22</v>
      </c>
      <c r="H63" s="40">
        <v>12.11</v>
      </c>
      <c r="I63" s="40">
        <v>29.1</v>
      </c>
      <c r="J63" s="40">
        <v>342.23</v>
      </c>
      <c r="K63" s="41">
        <v>124</v>
      </c>
      <c r="L63" s="40">
        <v>47.17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0.05</v>
      </c>
      <c r="G64" s="43">
        <v>1.68</v>
      </c>
      <c r="H64" s="43">
        <v>3.45</v>
      </c>
      <c r="I64" s="43">
        <v>4.62</v>
      </c>
      <c r="J64" s="43">
        <v>56.16</v>
      </c>
      <c r="K64" s="44">
        <v>229</v>
      </c>
      <c r="L64" s="43">
        <v>6.69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0.2</v>
      </c>
      <c r="G65" s="43"/>
      <c r="H65" s="43"/>
      <c r="I65" s="43">
        <v>11</v>
      </c>
      <c r="J65" s="43">
        <v>45</v>
      </c>
      <c r="K65" s="44"/>
      <c r="L65" s="43">
        <v>27.2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0.15</v>
      </c>
      <c r="G67" s="43">
        <v>0.94</v>
      </c>
      <c r="H67" s="43">
        <v>0.12</v>
      </c>
      <c r="I67" s="43">
        <v>9.35</v>
      </c>
      <c r="J67" s="43">
        <v>197</v>
      </c>
      <c r="K67" s="44"/>
      <c r="L67" s="43">
        <v>36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0.55000000000000004</v>
      </c>
      <c r="G70" s="19">
        <f t="shared" ref="G70" si="30">SUM(G63:G69)</f>
        <v>31.84</v>
      </c>
      <c r="H70" s="19">
        <f t="shared" ref="H70" si="31">SUM(H63:H69)</f>
        <v>15.679999999999998</v>
      </c>
      <c r="I70" s="19">
        <f t="shared" ref="I70" si="32">SUM(I63:I69)</f>
        <v>54.07</v>
      </c>
      <c r="J70" s="19">
        <f t="shared" ref="J70:L70" si="33">SUM(J63:J69)</f>
        <v>640.39</v>
      </c>
      <c r="K70" s="25"/>
      <c r="L70" s="19">
        <f t="shared" si="33"/>
        <v>117.06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0.55000000000000004</v>
      </c>
      <c r="G81" s="32">
        <f t="shared" ref="G81" si="38">G70+G80</f>
        <v>31.84</v>
      </c>
      <c r="H81" s="32">
        <f t="shared" ref="H81" si="39">H70+H80</f>
        <v>15.679999999999998</v>
      </c>
      <c r="I81" s="32">
        <f t="shared" ref="I81" si="40">I70+I80</f>
        <v>54.07</v>
      </c>
      <c r="J81" s="32">
        <f t="shared" ref="J81:L81" si="41">J70+J80</f>
        <v>640.39</v>
      </c>
      <c r="K81" s="32"/>
      <c r="L81" s="32">
        <f t="shared" si="41"/>
        <v>117.06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62</v>
      </c>
      <c r="F82" s="40">
        <v>0.20499999999999999</v>
      </c>
      <c r="G82" s="40">
        <v>5.12</v>
      </c>
      <c r="H82" s="40">
        <v>8.6199999999999992</v>
      </c>
      <c r="I82" s="40">
        <v>32.61</v>
      </c>
      <c r="J82" s="40">
        <v>210.13</v>
      </c>
      <c r="K82" s="41">
        <v>105</v>
      </c>
      <c r="L82" s="40">
        <v>14.53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0.2</v>
      </c>
      <c r="G84" s="43">
        <v>0.56000000000000005</v>
      </c>
      <c r="H84" s="43"/>
      <c r="I84" s="43">
        <v>27.89</v>
      </c>
      <c r="J84" s="43">
        <v>113.79</v>
      </c>
      <c r="K84" s="44">
        <v>255</v>
      </c>
      <c r="L84" s="43">
        <v>5.4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56" t="s">
        <v>56</v>
      </c>
      <c r="G85" s="43">
        <v>1.27</v>
      </c>
      <c r="H85" s="43">
        <v>11.3</v>
      </c>
      <c r="I85" s="43">
        <v>7.7</v>
      </c>
      <c r="J85" s="43">
        <v>137.5</v>
      </c>
      <c r="K85" s="44">
        <v>344</v>
      </c>
      <c r="L85" s="43">
        <v>18.239999999999998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52</v>
      </c>
      <c r="F87" s="43">
        <v>7.0000000000000007E-2</v>
      </c>
      <c r="G87" s="43">
        <v>0.7</v>
      </c>
      <c r="H87" s="43">
        <v>7.11</v>
      </c>
      <c r="I87" s="43">
        <v>3.22</v>
      </c>
      <c r="J87" s="43">
        <v>79.75</v>
      </c>
      <c r="K87" s="44"/>
      <c r="L87" s="43">
        <v>18.3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0.47500000000000003</v>
      </c>
      <c r="G89" s="19">
        <f t="shared" ref="G89" si="42">SUM(G82:G88)</f>
        <v>7.6499999999999995</v>
      </c>
      <c r="H89" s="19">
        <f t="shared" ref="H89" si="43">SUM(H82:H88)</f>
        <v>27.03</v>
      </c>
      <c r="I89" s="19">
        <f t="shared" ref="I89" si="44">SUM(I82:I88)</f>
        <v>71.42</v>
      </c>
      <c r="J89" s="19">
        <f t="shared" ref="J89:L89" si="45">SUM(J82:J88)</f>
        <v>541.17000000000007</v>
      </c>
      <c r="K89" s="25"/>
      <c r="L89" s="19">
        <f t="shared" si="45"/>
        <v>56.47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0.47500000000000003</v>
      </c>
      <c r="G100" s="32">
        <f t="shared" ref="G100" si="50">G89+G99</f>
        <v>7.6499999999999995</v>
      </c>
      <c r="H100" s="32">
        <f t="shared" ref="H100" si="51">H89+H99</f>
        <v>27.03</v>
      </c>
      <c r="I100" s="32">
        <f t="shared" ref="I100" si="52">I89+I99</f>
        <v>71.42</v>
      </c>
      <c r="J100" s="32">
        <f t="shared" ref="J100:L100" si="53">J89+J99</f>
        <v>541.17000000000007</v>
      </c>
      <c r="K100" s="32"/>
      <c r="L100" s="32">
        <f t="shared" si="53"/>
        <v>56.47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64</v>
      </c>
      <c r="F101" s="40">
        <v>0.20499999999999999</v>
      </c>
      <c r="G101" s="40">
        <v>6.53</v>
      </c>
      <c r="H101" s="40">
        <v>7.03</v>
      </c>
      <c r="I101" s="40">
        <v>38.78</v>
      </c>
      <c r="J101" s="40">
        <v>244.92</v>
      </c>
      <c r="K101" s="41">
        <v>98</v>
      </c>
      <c r="L101" s="40">
        <v>12.67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0.2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>
        <v>265</v>
      </c>
      <c r="L103" s="43">
        <v>4.1900000000000004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56</v>
      </c>
      <c r="G104" s="43">
        <v>6.36</v>
      </c>
      <c r="H104" s="43">
        <v>4.95</v>
      </c>
      <c r="I104" s="43">
        <v>14.94</v>
      </c>
      <c r="J104" s="43">
        <v>132.6</v>
      </c>
      <c r="K104" s="44">
        <v>341</v>
      </c>
      <c r="L104" s="43">
        <v>14.95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0.1</v>
      </c>
      <c r="G105" s="43">
        <v>1.0900000000000001</v>
      </c>
      <c r="H105" s="43">
        <v>0.33</v>
      </c>
      <c r="I105" s="43">
        <v>22.84</v>
      </c>
      <c r="J105" s="43">
        <v>91</v>
      </c>
      <c r="K105" s="44"/>
      <c r="L105" s="43">
        <v>22</v>
      </c>
    </row>
    <row r="106" spans="1:12" ht="15" x14ac:dyDescent="0.25">
      <c r="A106" s="23"/>
      <c r="B106" s="15"/>
      <c r="C106" s="11"/>
      <c r="D106" s="6" t="s">
        <v>26</v>
      </c>
      <c r="E106" s="42" t="s">
        <v>47</v>
      </c>
      <c r="F106" s="43">
        <v>7.0000000000000007E-2</v>
      </c>
      <c r="G106" s="43">
        <v>0.79</v>
      </c>
      <c r="H106" s="43">
        <v>7.09</v>
      </c>
      <c r="I106" s="43">
        <v>8.0500000000000007</v>
      </c>
      <c r="J106" s="43">
        <v>99.35</v>
      </c>
      <c r="K106" s="44">
        <v>2</v>
      </c>
      <c r="L106" s="43">
        <v>10.57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0.57499999999999996</v>
      </c>
      <c r="G108" s="19">
        <f t="shared" ref="G108:J108" si="54">SUM(G101:G107)</f>
        <v>14.84</v>
      </c>
      <c r="H108" s="19">
        <f t="shared" si="54"/>
        <v>19.41</v>
      </c>
      <c r="I108" s="19">
        <f t="shared" si="54"/>
        <v>99.92</v>
      </c>
      <c r="J108" s="19">
        <f t="shared" si="54"/>
        <v>629.49</v>
      </c>
      <c r="K108" s="25"/>
      <c r="L108" s="19">
        <f t="shared" ref="L108" si="55">SUM(L101:L107)</f>
        <v>64.38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0.57499999999999996</v>
      </c>
      <c r="G119" s="32">
        <f t="shared" ref="G119" si="58">G108+G118</f>
        <v>14.84</v>
      </c>
      <c r="H119" s="32">
        <f t="shared" ref="H119" si="59">H108+H118</f>
        <v>19.41</v>
      </c>
      <c r="I119" s="32">
        <f t="shared" ref="I119" si="60">I108+I118</f>
        <v>99.92</v>
      </c>
      <c r="J119" s="32">
        <f t="shared" ref="J119:L119" si="61">J108+J118</f>
        <v>629.49</v>
      </c>
      <c r="K119" s="32"/>
      <c r="L119" s="32">
        <f t="shared" si="61"/>
        <v>64.38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73</v>
      </c>
      <c r="F120" s="40">
        <v>0.15</v>
      </c>
      <c r="G120" s="40">
        <v>3.93</v>
      </c>
      <c r="H120" s="40">
        <v>4.84</v>
      </c>
      <c r="I120" s="40">
        <v>20.170000000000002</v>
      </c>
      <c r="J120" s="40">
        <v>130.77000000000001</v>
      </c>
      <c r="K120" s="41">
        <v>210</v>
      </c>
      <c r="L120" s="40">
        <v>20.100000000000001</v>
      </c>
    </row>
    <row r="121" spans="1:12" ht="15" x14ac:dyDescent="0.25">
      <c r="A121" s="14"/>
      <c r="B121" s="15"/>
      <c r="C121" s="11"/>
      <c r="D121" s="6"/>
      <c r="E121" s="42" t="s">
        <v>67</v>
      </c>
      <c r="F121" s="43">
        <v>0.08</v>
      </c>
      <c r="G121" s="43">
        <v>13.73</v>
      </c>
      <c r="H121" s="43">
        <v>15.06</v>
      </c>
      <c r="I121" s="43">
        <v>7.38</v>
      </c>
      <c r="J121" s="43">
        <v>227.25</v>
      </c>
      <c r="K121" s="44">
        <v>171</v>
      </c>
      <c r="L121" s="43">
        <v>62.05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0.2</v>
      </c>
      <c r="G122" s="43">
        <v>3.77</v>
      </c>
      <c r="H122" s="43">
        <v>3.93</v>
      </c>
      <c r="I122" s="43">
        <v>25.95</v>
      </c>
      <c r="J122" s="43">
        <v>153.91999999999999</v>
      </c>
      <c r="K122" s="44"/>
      <c r="L122" s="43">
        <v>14.88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0.03</v>
      </c>
      <c r="G123" s="43">
        <v>2.31</v>
      </c>
      <c r="H123" s="43">
        <v>0.42</v>
      </c>
      <c r="I123" s="43">
        <v>11.31</v>
      </c>
      <c r="J123" s="43">
        <v>60.3</v>
      </c>
      <c r="K123" s="44"/>
      <c r="L123" s="43">
        <v>3.43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45</v>
      </c>
      <c r="F125" s="43">
        <v>0.06</v>
      </c>
      <c r="G125" s="43">
        <v>0.43</v>
      </c>
      <c r="H125" s="43">
        <v>6.04</v>
      </c>
      <c r="I125" s="43">
        <v>1.8</v>
      </c>
      <c r="J125" s="43">
        <v>62</v>
      </c>
      <c r="K125" s="44">
        <v>15</v>
      </c>
      <c r="L125" s="43">
        <v>16.010000000000002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0.52</v>
      </c>
      <c r="G127" s="19">
        <f t="shared" ref="G127:J127" si="62">SUM(G120:G126)</f>
        <v>24.169999999999998</v>
      </c>
      <c r="H127" s="19">
        <f t="shared" si="62"/>
        <v>30.29</v>
      </c>
      <c r="I127" s="19">
        <f t="shared" si="62"/>
        <v>66.61</v>
      </c>
      <c r="J127" s="19">
        <f t="shared" si="62"/>
        <v>634.2399999999999</v>
      </c>
      <c r="K127" s="25"/>
      <c r="L127" s="19">
        <f t="shared" ref="L127" si="63">SUM(L120:L126)</f>
        <v>116.47000000000001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0.52</v>
      </c>
      <c r="G138" s="32">
        <f t="shared" ref="G138" si="66">G127+G137</f>
        <v>24.169999999999998</v>
      </c>
      <c r="H138" s="32">
        <f t="shared" ref="H138" si="67">H127+H137</f>
        <v>30.29</v>
      </c>
      <c r="I138" s="32">
        <f t="shared" ref="I138" si="68">I127+I137</f>
        <v>66.61</v>
      </c>
      <c r="J138" s="32">
        <f t="shared" ref="J138:L138" si="69">J127+J137</f>
        <v>634.2399999999999</v>
      </c>
      <c r="K138" s="32"/>
      <c r="L138" s="32">
        <f t="shared" si="69"/>
        <v>116.47000000000001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54</v>
      </c>
      <c r="F139" s="43">
        <v>0.13</v>
      </c>
      <c r="G139" s="40">
        <v>11.64</v>
      </c>
      <c r="H139" s="40">
        <v>18.04</v>
      </c>
      <c r="I139" s="40">
        <v>3.04</v>
      </c>
      <c r="J139" s="40">
        <v>221</v>
      </c>
      <c r="K139" s="41">
        <v>117</v>
      </c>
      <c r="L139" s="40">
        <v>24.3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0.2</v>
      </c>
      <c r="G141" s="43">
        <v>5.6</v>
      </c>
      <c r="H141" s="43">
        <v>6.38</v>
      </c>
      <c r="I141" s="43">
        <v>8.18</v>
      </c>
      <c r="J141" s="43">
        <v>112.52</v>
      </c>
      <c r="K141" s="44">
        <v>245</v>
      </c>
      <c r="L141" s="43">
        <v>16.32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56" t="s">
        <v>56</v>
      </c>
      <c r="G142" s="43">
        <v>1.27</v>
      </c>
      <c r="H142" s="43">
        <v>11.3</v>
      </c>
      <c r="I142" s="43">
        <v>7.7</v>
      </c>
      <c r="J142" s="43">
        <v>137.5</v>
      </c>
      <c r="K142" s="44">
        <v>344</v>
      </c>
      <c r="L142" s="43">
        <v>18.239999999999998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52</v>
      </c>
      <c r="F144" s="43">
        <v>7.0000000000000007E-2</v>
      </c>
      <c r="G144" s="43">
        <v>0.7</v>
      </c>
      <c r="H144" s="43">
        <v>7.11</v>
      </c>
      <c r="I144" s="43">
        <v>3.22</v>
      </c>
      <c r="J144" s="43">
        <v>79.75</v>
      </c>
      <c r="K144" s="44"/>
      <c r="L144" s="43">
        <v>18.5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0.4</v>
      </c>
      <c r="G146" s="19">
        <f t="shared" ref="G146:J146" si="70">SUM(G139:G145)</f>
        <v>19.21</v>
      </c>
      <c r="H146" s="19">
        <f t="shared" si="70"/>
        <v>42.83</v>
      </c>
      <c r="I146" s="19">
        <f t="shared" si="70"/>
        <v>22.139999999999997</v>
      </c>
      <c r="J146" s="19">
        <f t="shared" si="70"/>
        <v>550.77</v>
      </c>
      <c r="K146" s="25"/>
      <c r="L146" s="19">
        <f t="shared" ref="L146" si="71">SUM(L139:L145)</f>
        <v>77.36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0.4</v>
      </c>
      <c r="G157" s="32">
        <f t="shared" ref="G157" si="74">G146+G156</f>
        <v>19.21</v>
      </c>
      <c r="H157" s="32">
        <f t="shared" ref="H157" si="75">H146+H156</f>
        <v>42.83</v>
      </c>
      <c r="I157" s="32">
        <f t="shared" ref="I157" si="76">I146+I156</f>
        <v>22.139999999999997</v>
      </c>
      <c r="J157" s="32">
        <f t="shared" ref="J157:L157" si="77">J146+J156</f>
        <v>550.77</v>
      </c>
      <c r="K157" s="32"/>
      <c r="L157" s="32">
        <f t="shared" si="77"/>
        <v>77.36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0.20499999999999999</v>
      </c>
      <c r="G158" s="40">
        <v>7.94</v>
      </c>
      <c r="H158" s="40">
        <v>8.2100000000000009</v>
      </c>
      <c r="I158" s="40">
        <v>35.130000000000003</v>
      </c>
      <c r="J158" s="40">
        <v>246.17</v>
      </c>
      <c r="K158" s="41">
        <v>95</v>
      </c>
      <c r="L158" s="40">
        <v>15.2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43">
        <v>0.2</v>
      </c>
      <c r="G160" s="43">
        <v>0.16</v>
      </c>
      <c r="H160" s="54"/>
      <c r="I160" s="55" t="s">
        <v>50</v>
      </c>
      <c r="J160" s="55">
        <v>60.64</v>
      </c>
      <c r="K160" s="44">
        <v>245</v>
      </c>
      <c r="L160" s="43">
        <v>11.88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0.03</v>
      </c>
      <c r="G161" s="43">
        <v>2.31</v>
      </c>
      <c r="H161" s="43">
        <v>0.42</v>
      </c>
      <c r="I161" s="43">
        <v>11.31</v>
      </c>
      <c r="J161" s="43">
        <v>60.3</v>
      </c>
      <c r="K161" s="44"/>
      <c r="L161" s="43">
        <v>3.43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45</v>
      </c>
      <c r="F163" s="43">
        <v>0.06</v>
      </c>
      <c r="G163" s="43">
        <v>0.43</v>
      </c>
      <c r="H163" s="43">
        <v>6.04</v>
      </c>
      <c r="I163" s="43">
        <v>1.8</v>
      </c>
      <c r="J163" s="43">
        <v>62</v>
      </c>
      <c r="K163" s="44">
        <v>15</v>
      </c>
      <c r="L163" s="43">
        <v>16.010000000000002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0.49500000000000005</v>
      </c>
      <c r="G165" s="19">
        <f t="shared" ref="G165:J165" si="78">SUM(G158:G164)</f>
        <v>10.84</v>
      </c>
      <c r="H165" s="19">
        <f t="shared" si="78"/>
        <v>14.670000000000002</v>
      </c>
      <c r="I165" s="19">
        <f t="shared" si="78"/>
        <v>48.24</v>
      </c>
      <c r="J165" s="19">
        <f t="shared" si="78"/>
        <v>429.11</v>
      </c>
      <c r="K165" s="25"/>
      <c r="L165" s="19">
        <f t="shared" ref="L165" si="79">SUM(L158:L164)</f>
        <v>46.519999999999996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0.49500000000000005</v>
      </c>
      <c r="G176" s="32">
        <f t="shared" ref="G176" si="82">G165+G175</f>
        <v>10.84</v>
      </c>
      <c r="H176" s="32">
        <f t="shared" ref="H176" si="83">H165+H175</f>
        <v>14.670000000000002</v>
      </c>
      <c r="I176" s="32">
        <f t="shared" ref="I176" si="84">I165+I175</f>
        <v>48.24</v>
      </c>
      <c r="J176" s="32">
        <f t="shared" ref="J176:L176" si="85">J165+J175</f>
        <v>429.11</v>
      </c>
      <c r="K176" s="32"/>
      <c r="L176" s="32">
        <f t="shared" si="85"/>
        <v>46.519999999999996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42</v>
      </c>
      <c r="F177" s="40">
        <v>0.15</v>
      </c>
      <c r="G177" s="40">
        <v>3.19</v>
      </c>
      <c r="H177" s="40">
        <v>6.06</v>
      </c>
      <c r="I177" s="40">
        <v>23.29</v>
      </c>
      <c r="J177" s="40">
        <v>160.44999999999999</v>
      </c>
      <c r="K177" s="41">
        <v>216</v>
      </c>
      <c r="L177" s="40">
        <v>11.2</v>
      </c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8.5000000000000006E-2</v>
      </c>
      <c r="G178" s="43">
        <v>11.02</v>
      </c>
      <c r="H178" s="43">
        <v>12.45</v>
      </c>
      <c r="I178" s="43">
        <v>9.66</v>
      </c>
      <c r="J178" s="43">
        <v>239.6</v>
      </c>
      <c r="K178" s="44">
        <v>189</v>
      </c>
      <c r="L178" s="43">
        <v>53.16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0.2</v>
      </c>
      <c r="G179" s="43"/>
      <c r="H179" s="43"/>
      <c r="I179" s="43">
        <v>11</v>
      </c>
      <c r="J179" s="43">
        <v>45</v>
      </c>
      <c r="K179" s="44"/>
      <c r="L179" s="43">
        <v>27.2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0.03</v>
      </c>
      <c r="G180" s="43">
        <v>2.31</v>
      </c>
      <c r="H180" s="43">
        <v>0.42</v>
      </c>
      <c r="I180" s="43">
        <v>11.31</v>
      </c>
      <c r="J180" s="43">
        <v>60.3</v>
      </c>
      <c r="K180" s="44"/>
      <c r="L180" s="43">
        <v>3.43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53</v>
      </c>
      <c r="F182" s="43">
        <v>0.06</v>
      </c>
      <c r="G182" s="43">
        <v>0.84</v>
      </c>
      <c r="H182" s="43">
        <v>5.0599999999999996</v>
      </c>
      <c r="I182" s="43">
        <v>5.32</v>
      </c>
      <c r="J182" s="43">
        <v>70.02</v>
      </c>
      <c r="K182" s="44">
        <v>4</v>
      </c>
      <c r="L182" s="43">
        <v>7.3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0.52499999999999991</v>
      </c>
      <c r="G184" s="19">
        <f t="shared" ref="G184:J184" si="86">SUM(G177:G183)</f>
        <v>17.36</v>
      </c>
      <c r="H184" s="19">
        <f t="shared" si="86"/>
        <v>23.99</v>
      </c>
      <c r="I184" s="19">
        <f t="shared" si="86"/>
        <v>60.580000000000005</v>
      </c>
      <c r="J184" s="19">
        <f t="shared" si="86"/>
        <v>575.37</v>
      </c>
      <c r="K184" s="25"/>
      <c r="L184" s="19">
        <f t="shared" ref="L184" si="87">SUM(L177:L183)</f>
        <v>102.29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0.52499999999999991</v>
      </c>
      <c r="G195" s="32">
        <f t="shared" ref="G195" si="90">G184+G194</f>
        <v>17.36</v>
      </c>
      <c r="H195" s="32">
        <f t="shared" ref="H195" si="91">H184+H194</f>
        <v>23.99</v>
      </c>
      <c r="I195" s="32">
        <f t="shared" ref="I195" si="92">I184+I194</f>
        <v>60.580000000000005</v>
      </c>
      <c r="J195" s="32">
        <f t="shared" ref="J195:L195" si="93">J184+J194</f>
        <v>575.37</v>
      </c>
      <c r="K195" s="32"/>
      <c r="L195" s="32">
        <f t="shared" si="93"/>
        <v>102.29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0.51050000000000006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17.861000000000001</v>
      </c>
      <c r="H196" s="34">
        <f t="shared" si="94"/>
        <v>25.653000000000002</v>
      </c>
      <c r="I196" s="34">
        <f t="shared" si="94"/>
        <v>58.859000000000002</v>
      </c>
      <c r="J196" s="34">
        <f t="shared" si="94"/>
        <v>562.06399999999996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81.418999999999997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2023-11-29T07:38:08Z</dcterms:modified>
</cp:coreProperties>
</file>