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он\Desktop\Исправлено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<sst xmlns="http://schemas.openxmlformats.org/spreadsheetml/2006/main" count="245" uniqueCount="75">
  <si>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</si>
  <si>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</si>
  <si>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</si>
  <si>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</si>
  <si>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</si>
  <si>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</si>
  <si>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</si>
  <si>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</si>
  <si>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</si>
  <si>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</si>
  <si>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</si>
  <si>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</si>
  <si>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</si>
  <si>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</si>
  <si>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</si>
  <si>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</si>
  <si>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</si>
  <si>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</si>
  <si>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</si>
  <si>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</si>
  <si>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</si>
  <si>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</si>
  <si>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</si>
  <si>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</si>
  <si>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</si>
  <si>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</si>
  <si>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</si>
  <si>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</si>
  <si>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</si>
  <si>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</si>
  <si>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</si>
  <si>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</si>
  <si>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</si>
  <si>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</si>
  <si>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</si>
  <si>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</si>
  <si>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</si>
  <si>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</si>
  <si>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</si>
  <si>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"Начальная школа - д.сад" с.Дон</t>
  </si>
  <si>
    <t>директор</t>
  </si>
  <si>
    <t>Шахова Н.Н.</t>
  </si>
  <si>
    <t>Закуска</t>
  </si>
  <si>
    <t>Пюре картофельное</t>
  </si>
  <si>
    <t>Рыба припущенная</t>
  </si>
  <si>
    <t>Кефир</t>
  </si>
  <si>
    <t>Салат из огурцов</t>
  </si>
  <si>
    <t>Омлет</t>
  </si>
  <si>
    <t>Кофейный напиток с молоком</t>
  </si>
  <si>
    <t>Хлеб с маслом</t>
  </si>
  <si>
    <t>Киви</t>
  </si>
  <si>
    <t>Салат капустный</t>
  </si>
  <si>
    <t>Запеканка творожная</t>
  </si>
  <si>
    <t>Молочный соус</t>
  </si>
  <si>
    <t>Сок</t>
  </si>
  <si>
    <t>Апельсины</t>
  </si>
  <si>
    <t>Каша рисовая</t>
  </si>
  <si>
    <t>Компот из с/фр</t>
  </si>
  <si>
    <t>Мандарины</t>
  </si>
  <si>
    <t>Салат из помидоров</t>
  </si>
  <si>
    <t>Макароны отварные с гуляшом</t>
  </si>
  <si>
    <t>Компот фруктовый</t>
  </si>
  <si>
    <t>Хлеб с сыром</t>
  </si>
  <si>
    <t>Яблоки</t>
  </si>
  <si>
    <t>Каша манная</t>
  </si>
  <si>
    <t>Чай с лимоном</t>
  </si>
  <si>
    <t>Бананы</t>
  </si>
  <si>
    <t>Капуста тушеная</t>
  </si>
  <si>
    <t>Биточки мясные</t>
  </si>
  <si>
    <t>Какао с молоком</t>
  </si>
  <si>
    <t>Макароны с овощами</t>
  </si>
  <si>
    <t>Каша гречневая</t>
  </si>
  <si>
    <t>Кисель фруктовый</t>
  </si>
  <si>
    <t>Биточки куриные</t>
  </si>
  <si>
    <t>Салат свекольный,сельдь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</si>
</sst>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C140" sqref="C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64</v>
      </c>
      <c r="F6" s="40">
        <v>205</v>
      </c>
      <c r="G6" s="40">
        <v>7</v>
      </c>
      <c r="H6" s="40">
        <v>7</v>
      </c>
      <c r="I6" s="40">
        <v>39</v>
      </c>
      <c r="J6" s="40">
        <v>245</v>
      </c>
      <c r="K6" s="41">
        <v>98</v>
      </c>
      <c r="L6" s="40">
        <v>13.76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1</v>
      </c>
      <c r="H8" s="43">
        <v>1</v>
      </c>
      <c r="I8" s="43">
        <v>15</v>
      </c>
      <c r="J8" s="43">
        <v>62</v>
      </c>
      <c r="K8" s="44">
        <v>265</v>
      </c>
      <c r="L8" s="43">
        <v>7.42</v>
      </c>
    </row>
    <row r="9" spans="1:12" ht="15" x14ac:dyDescent="0.25">
      <c r="A9" s="23"/>
      <c r="B9" s="15"/>
      <c r="C9" s="11"/>
      <c r="D9" s="7" t="s">
        <v>23</v>
      </c>
      <c r="E9" s="42" t="s">
        <v>62</v>
      </c>
      <c r="F9" s="43">
        <v>45</v>
      </c>
      <c r="G9" s="43">
        <v>12</v>
      </c>
      <c r="H9" s="43">
        <v>5</v>
      </c>
      <c r="I9" s="43">
        <v>15</v>
      </c>
      <c r="J9" s="43">
        <v>133</v>
      </c>
      <c r="K9" s="44">
        <v>341</v>
      </c>
      <c r="L9" s="43">
        <v>14</v>
      </c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100</v>
      </c>
      <c r="G10" s="43">
        <v>1</v>
      </c>
      <c r="H10" s="43">
        <v>1</v>
      </c>
      <c r="I10" s="43">
        <v>21</v>
      </c>
      <c r="J10" s="43">
        <v>100</v>
      </c>
      <c r="K10" s="44"/>
      <c r="L10" s="43">
        <v>27.14</v>
      </c>
    </row>
    <row r="11" spans="1:12" ht="15" x14ac:dyDescent="0.25">
      <c r="A11" s="23"/>
      <c r="B11" s="15"/>
      <c r="C11" s="11"/>
      <c r="D11" s="6" t="s">
        <v>42</v>
      </c>
      <c r="E11" s="42" t="s">
        <v>51</v>
      </c>
      <c r="F11" s="43">
        <v>60</v>
      </c>
      <c r="G11" s="43">
        <v>1</v>
      </c>
      <c r="H11" s="43">
        <v>3</v>
      </c>
      <c r="I11" s="43">
        <v>3</v>
      </c>
      <c r="J11" s="43">
        <v>42</v>
      </c>
      <c r="K11" s="44">
        <v>2</v>
      </c>
      <c r="L11" s="43">
        <v>6.29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22</v>
      </c>
      <c r="H13" s="19">
        <f t="shared" si="0"/>
        <v>17</v>
      </c>
      <c r="I13" s="19">
        <f t="shared" si="0"/>
        <v>93</v>
      </c>
      <c r="J13" s="19">
        <f t="shared" si="0"/>
        <v>582</v>
      </c>
      <c r="K13" s="25"/>
      <c r="L13" s="19">
        <f t="shared" ref="L13" si="1">SUM(L6:L12)</f>
        <v>68.61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4">
        <v>0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>
        <v>0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>
        <v>0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>
        <v>0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>
        <v>0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>
        <v>0</v>
      </c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3">
        <v>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22</v>
      </c>
      <c r="H24" s="32">
        <f t="shared" si="4"/>
        <v>17</v>
      </c>
      <c r="I24" s="32">
        <f t="shared" si="4"/>
        <v>93</v>
      </c>
      <c r="J24" s="32">
        <f t="shared" si="4"/>
        <v>582</v>
      </c>
      <c r="K24" s="32"/>
      <c r="L24" s="32">
        <f t="shared" ref="L24" si="5">L13+L23</f>
        <v>68.61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67</v>
      </c>
      <c r="F25" s="40">
        <v>150</v>
      </c>
      <c r="G25" s="40">
        <v>4</v>
      </c>
      <c r="H25" s="40">
        <v>5</v>
      </c>
      <c r="I25" s="40">
        <v>20</v>
      </c>
      <c r="J25" s="40">
        <v>131</v>
      </c>
      <c r="K25" s="41">
        <v>210</v>
      </c>
      <c r="L25" s="40">
        <v>15</v>
      </c>
    </row>
    <row r="26" spans="1:12" ht="15" x14ac:dyDescent="0.25">
      <c r="A26" s="14"/>
      <c r="B26" s="15"/>
      <c r="C26" s="11"/>
      <c r="D26" s="6"/>
      <c r="E26" s="42" t="s">
        <v>68</v>
      </c>
      <c r="F26" s="43">
        <v>80</v>
      </c>
      <c r="G26" s="43">
        <v>14</v>
      </c>
      <c r="H26" s="43">
        <v>15</v>
      </c>
      <c r="I26" s="43">
        <v>7</v>
      </c>
      <c r="J26" s="43">
        <v>227</v>
      </c>
      <c r="K26" s="44">
        <v>171</v>
      </c>
      <c r="L26" s="43">
        <v>63.25</v>
      </c>
    </row>
    <row r="27" spans="1:12" ht="1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4</v>
      </c>
      <c r="H27" s="43">
        <v>4</v>
      </c>
      <c r="I27" s="43">
        <v>26</v>
      </c>
      <c r="J27" s="43">
        <v>154</v>
      </c>
      <c r="K27" s="44"/>
      <c r="L27" s="43">
        <v>16.05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</v>
      </c>
      <c r="H28" s="43">
        <v>1</v>
      </c>
      <c r="I28" s="43">
        <v>15</v>
      </c>
      <c r="J28" s="43">
        <v>79</v>
      </c>
      <c r="K28" s="44"/>
      <c r="L28" s="43">
        <v>2.75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46</v>
      </c>
      <c r="F30" s="43">
        <v>60</v>
      </c>
      <c r="G30" s="43">
        <v>1</v>
      </c>
      <c r="H30" s="43">
        <v>6</v>
      </c>
      <c r="I30" s="43">
        <v>2</v>
      </c>
      <c r="J30" s="43">
        <v>62</v>
      </c>
      <c r="K30" s="44">
        <v>15</v>
      </c>
      <c r="L30" s="43">
        <v>15.65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</v>
      </c>
      <c r="H32" s="19">
        <f t="shared" ref="H32" si="7">SUM(H25:H31)</f>
        <v>31</v>
      </c>
      <c r="I32" s="19">
        <f t="shared" ref="I32" si="8">SUM(I25:I31)</f>
        <v>70</v>
      </c>
      <c r="J32" s="19">
        <f t="shared" ref="J32:L32" si="9">SUM(J25:J31)</f>
        <v>653</v>
      </c>
      <c r="K32" s="25"/>
      <c r="L32" s="19">
        <f t="shared" si="9"/>
        <v>112.7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25</v>
      </c>
      <c r="H43" s="32">
        <f t="shared" ref="H43" si="15">H32+H42</f>
        <v>31</v>
      </c>
      <c r="I43" s="32">
        <f t="shared" ref="I43" si="16">I32+I42</f>
        <v>70</v>
      </c>
      <c r="J43" s="32">
        <f t="shared" ref="J43:L43" si="17">J32+J42</f>
        <v>653</v>
      </c>
      <c r="K43" s="32"/>
      <c r="L43" s="32">
        <f t="shared" si="17"/>
        <v>112.7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70</v>
      </c>
      <c r="F44" s="43">
        <v>140</v>
      </c>
      <c r="G44" s="40">
        <v>6</v>
      </c>
      <c r="H44" s="40">
        <v>7</v>
      </c>
      <c r="I44" s="40">
        <v>30</v>
      </c>
      <c r="J44" s="40">
        <v>200</v>
      </c>
      <c r="K44" s="41">
        <v>117</v>
      </c>
      <c r="L44" s="40">
        <v>20.73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6</v>
      </c>
      <c r="H46" s="43">
        <v>6</v>
      </c>
      <c r="I46" s="43">
        <v>8</v>
      </c>
      <c r="J46" s="43">
        <v>112</v>
      </c>
      <c r="K46" s="44">
        <v>245</v>
      </c>
      <c r="L46" s="43">
        <v>28.3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53">
        <v>45</v>
      </c>
      <c r="G47" s="43">
        <v>2</v>
      </c>
      <c r="H47" s="43">
        <v>8</v>
      </c>
      <c r="I47" s="43">
        <v>15</v>
      </c>
      <c r="J47" s="43">
        <v>145</v>
      </c>
      <c r="K47" s="44">
        <v>344</v>
      </c>
      <c r="L47" s="43">
        <v>14.75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/>
      <c r="G48" s="43">
        <v>1</v>
      </c>
      <c r="H48" s="43">
        <v>1</v>
      </c>
      <c r="I48" s="43">
        <v>10</v>
      </c>
      <c r="J48" s="43">
        <v>45</v>
      </c>
      <c r="K48" s="44"/>
      <c r="L48" s="43">
        <v>35</v>
      </c>
    </row>
    <row r="49" spans="1:12" ht="15" x14ac:dyDescent="0.25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1</v>
      </c>
      <c r="H49" s="43">
        <v>10</v>
      </c>
      <c r="I49" s="43">
        <v>5</v>
      </c>
      <c r="J49" s="43">
        <v>114</v>
      </c>
      <c r="K49" s="44"/>
      <c r="L49" s="43">
        <v>17.3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16</v>
      </c>
      <c r="H51" s="19">
        <f t="shared" ref="H51" si="19">SUM(H44:H50)</f>
        <v>32</v>
      </c>
      <c r="I51" s="19">
        <f t="shared" ref="I51" si="20">SUM(I44:I50)</f>
        <v>68</v>
      </c>
      <c r="J51" s="19">
        <f t="shared" ref="J51:L51" si="21">SUM(J44:J50)</f>
        <v>616</v>
      </c>
      <c r="K51" s="25"/>
      <c r="L51" s="19">
        <f t="shared" si="21"/>
        <v>116.08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445</v>
      </c>
      <c r="G62" s="32">
        <f t="shared" ref="G62" si="26">G51+G61</f>
        <v>16</v>
      </c>
      <c r="H62" s="32">
        <f t="shared" ref="H62" si="27">H51+H61</f>
        <v>32</v>
      </c>
      <c r="I62" s="32">
        <f t="shared" ref="I62" si="28">I51+I61</f>
        <v>68</v>
      </c>
      <c r="J62" s="32">
        <f t="shared" ref="J62:L62" si="29">J51+J61</f>
        <v>616</v>
      </c>
      <c r="K62" s="32"/>
      <c r="L62" s="32">
        <f t="shared" si="29"/>
        <v>116.08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205</v>
      </c>
      <c r="G63" s="40">
        <v>8</v>
      </c>
      <c r="H63" s="40">
        <v>8</v>
      </c>
      <c r="I63" s="40">
        <v>35</v>
      </c>
      <c r="J63" s="40">
        <v>246</v>
      </c>
      <c r="K63" s="41">
        <v>95</v>
      </c>
      <c r="L63" s="40">
        <v>15.85</v>
      </c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72</v>
      </c>
      <c r="F65" s="43">
        <v>200</v>
      </c>
      <c r="G65" s="43">
        <v>1</v>
      </c>
      <c r="H65" s="52"/>
      <c r="I65" s="40">
        <v>15</v>
      </c>
      <c r="J65" s="40">
        <v>61</v>
      </c>
      <c r="K65" s="44">
        <v>245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30</v>
      </c>
      <c r="G66" s="43">
        <v>2</v>
      </c>
      <c r="H66" s="43">
        <v>1</v>
      </c>
      <c r="I66" s="43">
        <v>15</v>
      </c>
      <c r="J66" s="43">
        <v>79</v>
      </c>
      <c r="K66" s="44"/>
      <c r="L66" s="43">
        <v>5.5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60</v>
      </c>
      <c r="G68" s="43">
        <v>1</v>
      </c>
      <c r="H68" s="43">
        <v>6</v>
      </c>
      <c r="I68" s="43">
        <v>2</v>
      </c>
      <c r="J68" s="43">
        <v>62</v>
      </c>
      <c r="K68" s="44">
        <v>15</v>
      </c>
      <c r="L68" s="43">
        <v>11.3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12</v>
      </c>
      <c r="H70" s="19">
        <f t="shared" ref="H70" si="31">SUM(H63:H69)</f>
        <v>15</v>
      </c>
      <c r="I70" s="19">
        <f t="shared" ref="I70" si="32">SUM(I63:I69)</f>
        <v>67</v>
      </c>
      <c r="J70" s="19">
        <f t="shared" ref="J70:L70" si="33">SUM(J63:J69)</f>
        <v>448</v>
      </c>
      <c r="K70" s="25"/>
      <c r="L70" s="19">
        <f t="shared" si="33"/>
        <v>42.650000000000006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495</v>
      </c>
      <c r="G81" s="32">
        <f t="shared" ref="G81" si="38">G70+G80</f>
        <v>12</v>
      </c>
      <c r="H81" s="32">
        <f t="shared" ref="H81" si="39">H70+H80</f>
        <v>15</v>
      </c>
      <c r="I81" s="32">
        <f t="shared" ref="I81" si="40">I70+I80</f>
        <v>67</v>
      </c>
      <c r="J81" s="32">
        <f t="shared" ref="J81:L81" si="41">J70+J80</f>
        <v>448</v>
      </c>
      <c r="K81" s="32"/>
      <c r="L81" s="32">
        <f t="shared" si="41"/>
        <v>42.650000000000006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43</v>
      </c>
      <c r="F82" s="40">
        <v>150</v>
      </c>
      <c r="G82" s="40">
        <v>3</v>
      </c>
      <c r="H82" s="40">
        <v>6</v>
      </c>
      <c r="I82" s="40">
        <v>23</v>
      </c>
      <c r="J82" s="40">
        <v>161</v>
      </c>
      <c r="K82" s="41">
        <v>216</v>
      </c>
      <c r="L82" s="40">
        <v>17.05</v>
      </c>
    </row>
    <row r="83" spans="1:12" ht="15" x14ac:dyDescent="0.25">
      <c r="A83" s="23"/>
      <c r="B83" s="15"/>
      <c r="C83" s="11"/>
      <c r="D83" s="6"/>
      <c r="E83" s="42" t="s">
        <v>73</v>
      </c>
      <c r="F83" s="43">
        <v>80</v>
      </c>
      <c r="G83" s="43">
        <v>13</v>
      </c>
      <c r="H83" s="43">
        <v>14</v>
      </c>
      <c r="I83" s="43">
        <v>9</v>
      </c>
      <c r="J83" s="43">
        <v>213</v>
      </c>
      <c r="K83" s="44">
        <v>189</v>
      </c>
      <c r="L83" s="43">
        <v>29.2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/>
      <c r="H84" s="43"/>
      <c r="I84" s="43">
        <v>11</v>
      </c>
      <c r="J84" s="43">
        <v>45</v>
      </c>
      <c r="K84" s="44"/>
      <c r="L84" s="43">
        <v>12.7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30</v>
      </c>
      <c r="G85" s="43">
        <v>2</v>
      </c>
      <c r="H85" s="43">
        <v>1</v>
      </c>
      <c r="I85" s="43">
        <v>15</v>
      </c>
      <c r="J85" s="43">
        <v>79</v>
      </c>
      <c r="K85" s="44"/>
      <c r="L85" s="43">
        <v>2.75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/>
      <c r="G86" s="43">
        <v>1</v>
      </c>
      <c r="H86" s="43">
        <v>1</v>
      </c>
      <c r="I86" s="43">
        <v>10</v>
      </c>
      <c r="J86" s="43">
        <v>47</v>
      </c>
      <c r="K86" s="44"/>
      <c r="L86" s="43">
        <v>40</v>
      </c>
    </row>
    <row r="87" spans="1:12" ht="15" x14ac:dyDescent="0.25">
      <c r="A87" s="23"/>
      <c r="B87" s="15"/>
      <c r="C87" s="11"/>
      <c r="D87" s="6" t="s">
        <v>26</v>
      </c>
      <c r="E87" s="42" t="s">
        <v>74</v>
      </c>
      <c r="F87" s="43">
        <v>60</v>
      </c>
      <c r="G87" s="43">
        <v>1</v>
      </c>
      <c r="H87" s="43">
        <v>6</v>
      </c>
      <c r="I87" s="43">
        <v>6</v>
      </c>
      <c r="J87" s="43">
        <v>85</v>
      </c>
      <c r="K87" s="44">
        <v>2</v>
      </c>
      <c r="L87" s="43">
        <v>23.25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</v>
      </c>
      <c r="H89" s="19">
        <f t="shared" ref="H89" si="43">SUM(H82:H88)</f>
        <v>28</v>
      </c>
      <c r="I89" s="19">
        <f t="shared" ref="I89" si="44">SUM(I82:I88)</f>
        <v>74</v>
      </c>
      <c r="J89" s="19">
        <f t="shared" ref="J89:L89" si="45">SUM(J82:J88)</f>
        <v>630</v>
      </c>
      <c r="K89" s="25"/>
      <c r="L89" s="19">
        <f t="shared" si="45"/>
        <v>124.95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20</v>
      </c>
      <c r="H100" s="32">
        <f t="shared" ref="H100" si="51">H89+H99</f>
        <v>28</v>
      </c>
      <c r="I100" s="32">
        <f t="shared" ref="I100" si="52">I89+I99</f>
        <v>74</v>
      </c>
      <c r="J100" s="32">
        <f t="shared" ref="J100:L100" si="53">J89+J99</f>
        <v>630</v>
      </c>
      <c r="K100" s="32"/>
      <c r="L100" s="32">
        <f t="shared" si="53"/>
        <v>124.95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60</v>
      </c>
      <c r="F101" s="61">
        <v>200</v>
      </c>
      <c r="G101" s="63">
        <v>24</v>
      </c>
      <c r="H101" s="63">
        <v>27</v>
      </c>
      <c r="I101" s="63">
        <v>27</v>
      </c>
      <c r="J101" s="61">
        <v>431</v>
      </c>
      <c r="K101" s="60">
        <v>45</v>
      </c>
      <c r="L101" s="62">
        <v>83.03</v>
      </c>
    </row>
    <row r="102" spans="1:12" ht="15.75" thickBot="1" x14ac:dyDescent="0.3">
      <c r="A102" s="23"/>
      <c r="B102" s="15"/>
      <c r="C102" s="11"/>
      <c r="D102" s="6"/>
      <c r="E102" s="64" t="s">
        <v>59</v>
      </c>
      <c r="F102" s="64">
        <v>60</v>
      </c>
      <c r="G102" s="64">
        <v>1</v>
      </c>
      <c r="H102" s="64">
        <v>10</v>
      </c>
      <c r="I102" s="66">
        <v>5</v>
      </c>
      <c r="J102" s="64">
        <v>114</v>
      </c>
      <c r="K102" s="64">
        <v>18</v>
      </c>
      <c r="L102" s="65">
        <v>15</v>
      </c>
    </row>
    <row r="103" spans="1:12" ht="15" x14ac:dyDescent="0.25">
      <c r="A103" s="23"/>
      <c r="B103" s="15"/>
      <c r="C103" s="11"/>
      <c r="D103" s="7" t="s">
        <v>22</v>
      </c>
      <c r="E103" s="51" t="s">
        <v>61</v>
      </c>
      <c r="F103" s="61">
        <v>200</v>
      </c>
      <c r="G103" s="61">
        <v>1</v>
      </c>
      <c r="H103" s="68"/>
      <c r="I103" s="69">
        <v>15</v>
      </c>
      <c r="J103" s="61">
        <v>61</v>
      </c>
      <c r="K103" s="67">
        <v>254</v>
      </c>
      <c r="L103" s="62">
        <v>17.5</v>
      </c>
    </row>
    <row r="104" spans="1:12" ht="15" x14ac:dyDescent="0.25">
      <c r="A104" s="23"/>
      <c r="B104" s="15"/>
      <c r="C104" s="11"/>
      <c r="D104" s="7" t="s">
        <v>23</v>
      </c>
      <c r="E104" s="60" t="s">
        <v>62</v>
      </c>
      <c r="F104" s="67">
        <v>50</v>
      </c>
      <c r="G104" s="70">
        <v>7</v>
      </c>
      <c r="H104" s="70">
        <v>5</v>
      </c>
      <c r="I104" s="71">
        <v>15</v>
      </c>
      <c r="J104" s="70">
        <v>133</v>
      </c>
      <c r="K104" s="60">
        <v>341</v>
      </c>
      <c r="L104" s="60">
        <v>14.1</v>
      </c>
    </row>
    <row r="105" spans="1:12" ht="15" x14ac:dyDescent="0.25">
      <c r="A105" s="23"/>
      <c r="B105" s="15"/>
      <c r="C105" s="11"/>
      <c r="D105" s="7" t="s">
        <v>24</v>
      </c>
      <c r="E105" s="60" t="s">
        <v>63</v>
      </c>
      <c r="F105" s="60">
        <v>100</v>
      </c>
      <c r="G105" s="60">
        <v>1</v>
      </c>
      <c r="H105" s="60">
        <v>1</v>
      </c>
      <c r="I105" s="72">
        <v>10</v>
      </c>
      <c r="J105" s="60">
        <v>45</v>
      </c>
      <c r="K105" s="44"/>
      <c r="L105" s="60">
        <v>27.5</v>
      </c>
    </row>
    <row r="106" spans="1:12" ht="15" x14ac:dyDescent="0.25">
      <c r="A106" s="23"/>
      <c r="B106" s="15"/>
      <c r="C106" s="11"/>
      <c r="D106" s="6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34</v>
      </c>
      <c r="H108" s="19">
        <f t="shared" si="54"/>
        <v>43</v>
      </c>
      <c r="I108" s="19">
        <f t="shared" si="54"/>
        <v>72</v>
      </c>
      <c r="J108" s="19">
        <f t="shared" si="54"/>
        <v>784</v>
      </c>
      <c r="K108" s="25"/>
      <c r="L108" s="19">
        <f t="shared" ref="L108" si="55">SUM(L101:L107)</f>
        <v>157.13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34</v>
      </c>
      <c r="H119" s="32">
        <f t="shared" ref="H119" si="59">H108+H118</f>
        <v>43</v>
      </c>
      <c r="I119" s="32">
        <f t="shared" ref="I119" si="60">I108+I118</f>
        <v>72</v>
      </c>
      <c r="J119" s="32">
        <f t="shared" ref="J119:L119" si="61">J108+J118</f>
        <v>784</v>
      </c>
      <c r="K119" s="32"/>
      <c r="L119" s="32">
        <f t="shared" si="61"/>
        <v>157.13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47</v>
      </c>
      <c r="F120" s="43">
        <v>140</v>
      </c>
      <c r="G120" s="40">
        <v>12</v>
      </c>
      <c r="H120" s="40">
        <v>18</v>
      </c>
      <c r="I120" s="40">
        <v>3</v>
      </c>
      <c r="J120" s="40">
        <v>221</v>
      </c>
      <c r="K120" s="41">
        <v>117</v>
      </c>
      <c r="L120" s="40">
        <v>18.420000000000002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4</v>
      </c>
      <c r="H122" s="43">
        <v>4</v>
      </c>
      <c r="I122" s="43">
        <v>26</v>
      </c>
      <c r="J122" s="43">
        <v>154</v>
      </c>
      <c r="K122" s="44">
        <v>258</v>
      </c>
      <c r="L122" s="43">
        <v>15.35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45</v>
      </c>
      <c r="G123" s="43">
        <v>2</v>
      </c>
      <c r="H123" s="43">
        <v>8</v>
      </c>
      <c r="I123" s="43">
        <v>15</v>
      </c>
      <c r="J123" s="43">
        <v>145</v>
      </c>
      <c r="K123" s="44">
        <v>344</v>
      </c>
      <c r="L123" s="43">
        <v>14.74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1</v>
      </c>
      <c r="H124" s="43">
        <v>1</v>
      </c>
      <c r="I124" s="43">
        <v>14</v>
      </c>
      <c r="J124" s="43">
        <v>63</v>
      </c>
      <c r="K124" s="44"/>
      <c r="L124" s="43">
        <v>31.3</v>
      </c>
    </row>
    <row r="125" spans="1:12" ht="15" x14ac:dyDescent="0.25">
      <c r="A125" s="14"/>
      <c r="B125" s="15"/>
      <c r="C125" s="11"/>
      <c r="D125" s="6" t="s">
        <v>26</v>
      </c>
      <c r="E125" s="42" t="s">
        <v>51</v>
      </c>
      <c r="F125" s="43">
        <v>60</v>
      </c>
      <c r="G125" s="43">
        <v>1</v>
      </c>
      <c r="H125" s="43">
        <v>3</v>
      </c>
      <c r="I125" s="43">
        <v>3</v>
      </c>
      <c r="J125" s="43">
        <v>42</v>
      </c>
      <c r="K125" s="44">
        <v>4</v>
      </c>
      <c r="L125" s="43">
        <v>1.1000000000000001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20</v>
      </c>
      <c r="H127" s="19">
        <f t="shared" si="62"/>
        <v>34</v>
      </c>
      <c r="I127" s="19">
        <f t="shared" si="62"/>
        <v>61</v>
      </c>
      <c r="J127" s="19">
        <f t="shared" si="62"/>
        <v>625</v>
      </c>
      <c r="K127" s="25"/>
      <c r="L127" s="19">
        <f t="shared" ref="L127" si="63">SUM(L120:L126)</f>
        <v>80.91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545</v>
      </c>
      <c r="G138" s="32">
        <f t="shared" ref="G138" si="66">G127+G137</f>
        <v>20</v>
      </c>
      <c r="H138" s="32">
        <f t="shared" ref="H138" si="67">H127+H137</f>
        <v>34</v>
      </c>
      <c r="I138" s="32">
        <f t="shared" ref="I138" si="68">I127+I137</f>
        <v>61</v>
      </c>
      <c r="J138" s="32">
        <f t="shared" ref="J138:L138" si="69">J127+J137</f>
        <v>625</v>
      </c>
      <c r="K138" s="32"/>
      <c r="L138" s="32">
        <f t="shared" si="69"/>
        <v>80.91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43</v>
      </c>
      <c r="F139" s="40">
        <v>150</v>
      </c>
      <c r="G139" s="40">
        <v>3</v>
      </c>
      <c r="H139" s="40">
        <v>6</v>
      </c>
      <c r="I139" s="40">
        <v>23</v>
      </c>
      <c r="J139" s="40">
        <v>161</v>
      </c>
      <c r="K139" s="41">
        <v>216</v>
      </c>
      <c r="L139" s="40">
        <v>17.829999999999998</v>
      </c>
    </row>
    <row r="140" spans="1:12" ht="15" x14ac:dyDescent="0.25">
      <c r="A140" s="23"/>
      <c r="B140" s="15"/>
      <c r="C140" s="11"/>
      <c r="D140" s="6"/>
      <c r="E140" s="51" t="s">
        <v>44</v>
      </c>
      <c r="F140" s="43">
        <v>95</v>
      </c>
      <c r="G140" s="43">
        <v>10</v>
      </c>
      <c r="H140" s="43">
        <v>3</v>
      </c>
      <c r="I140" s="43">
        <v>5</v>
      </c>
      <c r="J140" s="43">
        <v>81</v>
      </c>
      <c r="K140" s="44">
        <v>147</v>
      </c>
      <c r="L140" s="43">
        <v>24.77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6</v>
      </c>
      <c r="H141" s="43">
        <v>6</v>
      </c>
      <c r="I141" s="43">
        <v>8</v>
      </c>
      <c r="J141" s="43">
        <v>113</v>
      </c>
      <c r="K141" s="44">
        <v>245</v>
      </c>
      <c r="L141" s="43">
        <v>31.44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30</v>
      </c>
      <c r="G142" s="43">
        <v>2</v>
      </c>
      <c r="H142" s="43">
        <v>1</v>
      </c>
      <c r="I142" s="43">
        <v>12</v>
      </c>
      <c r="J142" s="43">
        <v>60</v>
      </c>
      <c r="K142" s="44"/>
      <c r="L142" s="43">
        <v>3.06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46</v>
      </c>
      <c r="F144" s="43">
        <v>60</v>
      </c>
      <c r="G144" s="43">
        <v>1</v>
      </c>
      <c r="H144" s="43">
        <v>6</v>
      </c>
      <c r="I144" s="43">
        <v>2</v>
      </c>
      <c r="J144" s="43">
        <v>62</v>
      </c>
      <c r="K144" s="44">
        <v>15</v>
      </c>
      <c r="L144" s="43">
        <v>11.83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22</v>
      </c>
      <c r="H146" s="19">
        <f t="shared" si="70"/>
        <v>22</v>
      </c>
      <c r="I146" s="19">
        <f t="shared" si="70"/>
        <v>50</v>
      </c>
      <c r="J146" s="19">
        <f t="shared" si="70"/>
        <v>477</v>
      </c>
      <c r="K146" s="25"/>
      <c r="L146" s="19">
        <f t="shared" ref="L146" si="71">SUM(L139:L145)</f>
        <v>88.929999999999993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535</v>
      </c>
      <c r="G157" s="32">
        <f t="shared" ref="G157" si="74">G146+G156</f>
        <v>22</v>
      </c>
      <c r="H157" s="32">
        <f t="shared" ref="H157" si="75">H146+H156</f>
        <v>22</v>
      </c>
      <c r="I157" s="32">
        <f t="shared" ref="I157" si="76">I146+I156</f>
        <v>50</v>
      </c>
      <c r="J157" s="32">
        <f t="shared" ref="J157:L157" si="77">J146+J156</f>
        <v>477</v>
      </c>
      <c r="K157" s="32"/>
      <c r="L157" s="32">
        <f t="shared" si="77"/>
        <v>88.929999999999993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52</v>
      </c>
      <c r="F158" s="40">
        <v>150</v>
      </c>
      <c r="G158" s="40">
        <v>29</v>
      </c>
      <c r="H158" s="40">
        <v>12</v>
      </c>
      <c r="I158" s="40">
        <v>29</v>
      </c>
      <c r="J158" s="40">
        <v>342</v>
      </c>
      <c r="K158" s="41">
        <v>124</v>
      </c>
      <c r="L158" s="40">
        <v>48.15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50</v>
      </c>
      <c r="G159" s="43">
        <v>2</v>
      </c>
      <c r="H159" s="43">
        <v>3</v>
      </c>
      <c r="I159" s="43">
        <v>5</v>
      </c>
      <c r="J159" s="43">
        <v>61</v>
      </c>
      <c r="K159" s="44">
        <v>229</v>
      </c>
      <c r="L159" s="43">
        <v>6.69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/>
      <c r="H160" s="43"/>
      <c r="I160" s="43">
        <v>11</v>
      </c>
      <c r="J160" s="43">
        <v>45</v>
      </c>
      <c r="K160" s="44"/>
      <c r="L160" s="43">
        <v>13.15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1</v>
      </c>
      <c r="H162" s="43">
        <v>1</v>
      </c>
      <c r="I162" s="43">
        <v>10</v>
      </c>
      <c r="J162" s="43">
        <v>47</v>
      </c>
      <c r="K162" s="44"/>
      <c r="L162" s="43">
        <v>33.31</v>
      </c>
    </row>
    <row r="163" spans="1:12" ht="15" x14ac:dyDescent="0.2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</v>
      </c>
      <c r="H165" s="19">
        <f t="shared" si="78"/>
        <v>16</v>
      </c>
      <c r="I165" s="19">
        <f t="shared" si="78"/>
        <v>55</v>
      </c>
      <c r="J165" s="19">
        <f t="shared" si="78"/>
        <v>495</v>
      </c>
      <c r="K165" s="25"/>
      <c r="L165" s="19">
        <f t="shared" ref="L165" si="79">SUM(L158:L164)</f>
        <v>101.3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32</v>
      </c>
      <c r="H176" s="32">
        <f t="shared" ref="H176" si="83">H165+H175</f>
        <v>16</v>
      </c>
      <c r="I176" s="32">
        <f t="shared" ref="I176" si="84">I165+I175</f>
        <v>55</v>
      </c>
      <c r="J176" s="32">
        <f t="shared" ref="J176:L176" si="85">J165+J175</f>
        <v>495</v>
      </c>
      <c r="K176" s="32"/>
      <c r="L176" s="32">
        <f t="shared" si="85"/>
        <v>101.3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56</v>
      </c>
      <c r="F177" s="40">
        <v>205</v>
      </c>
      <c r="G177" s="40">
        <v>5</v>
      </c>
      <c r="H177" s="40">
        <v>7</v>
      </c>
      <c r="I177" s="40">
        <v>33</v>
      </c>
      <c r="J177" s="40">
        <v>210</v>
      </c>
      <c r="K177" s="41">
        <v>105</v>
      </c>
      <c r="L177" s="40">
        <v>15.73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</v>
      </c>
      <c r="H179" s="43"/>
      <c r="I179" s="43">
        <v>26</v>
      </c>
      <c r="J179" s="43">
        <v>114</v>
      </c>
      <c r="K179" s="44">
        <v>255</v>
      </c>
      <c r="L179" s="43">
        <v>6.42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53">
        <v>45</v>
      </c>
      <c r="G180" s="43">
        <v>2</v>
      </c>
      <c r="H180" s="43">
        <v>8</v>
      </c>
      <c r="I180" s="43">
        <v>15</v>
      </c>
      <c r="J180" s="43">
        <v>145</v>
      </c>
      <c r="K180" s="44">
        <v>344</v>
      </c>
      <c r="L180" s="43">
        <v>14.74</v>
      </c>
    </row>
    <row r="181" spans="1:12" ht="15" x14ac:dyDescent="0.25">
      <c r="A181" s="23"/>
      <c r="B181" s="15"/>
      <c r="C181" s="11"/>
      <c r="D181" s="7" t="s">
        <v>24</v>
      </c>
      <c r="E181" s="42" t="s">
        <v>58</v>
      </c>
      <c r="F181" s="43"/>
      <c r="G181" s="43">
        <v>1</v>
      </c>
      <c r="H181" s="43">
        <v>1</v>
      </c>
      <c r="I181" s="43">
        <v>8</v>
      </c>
      <c r="J181" s="43">
        <v>38</v>
      </c>
      <c r="K181" s="44"/>
      <c r="L181" s="43">
        <v>38</v>
      </c>
    </row>
    <row r="182" spans="1:12" ht="15" x14ac:dyDescent="0.25">
      <c r="A182" s="23"/>
      <c r="B182" s="15"/>
      <c r="C182" s="11"/>
      <c r="D182" s="6" t="s">
        <v>26</v>
      </c>
      <c r="E182" s="42" t="s">
        <v>59</v>
      </c>
      <c r="F182" s="43">
        <v>60</v>
      </c>
      <c r="G182" s="43">
        <v>1</v>
      </c>
      <c r="H182" s="43">
        <v>10</v>
      </c>
      <c r="I182" s="43">
        <v>5</v>
      </c>
      <c r="J182" s="43">
        <v>114</v>
      </c>
      <c r="K182" s="44"/>
      <c r="L182" s="43">
        <v>13.68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10</v>
      </c>
      <c r="H184" s="19">
        <f t="shared" si="86"/>
        <v>26</v>
      </c>
      <c r="I184" s="19">
        <f t="shared" si="86"/>
        <v>87</v>
      </c>
      <c r="J184" s="19">
        <f t="shared" si="86"/>
        <v>621</v>
      </c>
      <c r="K184" s="25"/>
      <c r="L184" s="19">
        <f t="shared" ref="L184" si="87">SUM(L177:L183)</f>
        <v>88.57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10</v>
      </c>
      <c r="H195" s="32">
        <f t="shared" ref="H195" si="91">H184+H194</f>
        <v>26</v>
      </c>
      <c r="I195" s="32">
        <f t="shared" ref="I195" si="92">I184+I194</f>
        <v>87</v>
      </c>
      <c r="J195" s="32">
        <f t="shared" ref="J195:L195" si="93">J184+J194</f>
        <v>621</v>
      </c>
      <c r="K195" s="32"/>
      <c r="L195" s="32">
        <f t="shared" si="93"/>
        <v>88.57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</v>
      </c>
      <c r="H196" s="34">
        <f t="shared" si="94"/>
        <v>26.4</v>
      </c>
      <c r="I196" s="34">
        <f t="shared" si="94"/>
        <v>69.7</v>
      </c>
      <c r="J196" s="34">
        <f t="shared" si="94"/>
        <v>593.1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98.182999999999964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Дон</cp:lastModifiedBy>
  <cp:lastPrinted>2024-05-27T07:41:19Z</cp:lastPrinted>
  <dcterms:created xsi:type="dcterms:W3CDTF">2022-05-16T14:23:56Z</dcterms:created>
  <dcterms:modified xsi:type="dcterms:W3CDTF">2024-11-26T14:02:03Z</dcterms:modified>
</cp:coreProperties>
</file>